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7A9E6216-4DDD-4AB5-BCB5-80BE5E6397E3}" xr6:coauthVersionLast="45" xr6:coauthVersionMax="45" xr10:uidLastSave="{00000000-0000-0000-0000-000000000000}"/>
  <bookViews>
    <workbookView xWindow="-120" yWindow="-120" windowWidth="24240" windowHeight="13020"/>
  </bookViews>
  <sheets>
    <sheet name="2025" sheetId="1" r:id="rId1"/>
  </sheets>
  <calcPr calcId="191029" fullCalcOnLoad="1" iterateDelta="1E-4"/>
</workbook>
</file>

<file path=xl/calcChain.xml><?xml version="1.0" encoding="utf-8"?>
<calcChain xmlns="http://schemas.openxmlformats.org/spreadsheetml/2006/main">
  <c r="L50" i="1" l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L3" i="1"/>
</calcChain>
</file>

<file path=xl/sharedStrings.xml><?xml version="1.0" encoding="utf-8"?>
<sst xmlns="http://schemas.openxmlformats.org/spreadsheetml/2006/main" count="439" uniqueCount="114">
  <si>
    <t>Transparencia-patrocinios-convenios-donaciones- FICIC 2025</t>
  </si>
  <si>
    <t>Donaciones directas</t>
  </si>
  <si>
    <t>Organización actividades formativas               (Reuniones médico-cientificas)</t>
  </si>
  <si>
    <t>Proyectos de Investigación</t>
  </si>
  <si>
    <t>Nº</t>
  </si>
  <si>
    <t>Nombre completo</t>
  </si>
  <si>
    <t>Provincia de ejercicio profesional</t>
  </si>
  <si>
    <t>País</t>
  </si>
  <si>
    <t>DNI/CIF</t>
  </si>
  <si>
    <t>Art. 24 Ley 49/2002</t>
  </si>
  <si>
    <t xml:space="preserve">Patrocinios        </t>
  </si>
  <si>
    <t>Colaboraciones             empresariales                              (Art. 25 Ley 49/2002)</t>
  </si>
  <si>
    <t>Acuerdos de colaboración</t>
  </si>
  <si>
    <t>Donaciones sin contraprestaciones                     (Art. 24 Ley 49/2002)</t>
  </si>
  <si>
    <t>Colaboraciones empresariales                     (Art. 25 Ley 49/2002)</t>
  </si>
  <si>
    <t>Total</t>
  </si>
  <si>
    <t>ABBOTT LABORATORIES S.A.</t>
  </si>
  <si>
    <t>Madrid</t>
  </si>
  <si>
    <t>ESPAÑA</t>
  </si>
  <si>
    <t>***099***</t>
  </si>
  <si>
    <t>-</t>
  </si>
  <si>
    <t>ACCORD HEALTHCARE S.L.U.</t>
  </si>
  <si>
    <t>***112***</t>
  </si>
  <si>
    <t>AD DIAGNOST S.A.</t>
  </si>
  <si>
    <t>Las Palmas</t>
  </si>
  <si>
    <t>***368***</t>
  </si>
  <si>
    <t>ADAMED LABORATORIOS S.L.U.</t>
  </si>
  <si>
    <t>***073***</t>
  </si>
  <si>
    <t>ADVANCED ACCELERATOR APPLIC. IBER. SLU</t>
  </si>
  <si>
    <t>Zaragoza</t>
  </si>
  <si>
    <t>***587***</t>
  </si>
  <si>
    <t>ADVANZ PHARMA SPAIN, S.L.U.</t>
  </si>
  <si>
    <t>***181***</t>
  </si>
  <si>
    <t>AMGEN S.A.</t>
  </si>
  <si>
    <t>Barcelona</t>
  </si>
  <si>
    <t>***363***</t>
  </si>
  <si>
    <t>ARISTO PHARMA IBERIA, S.L.U.</t>
  </si>
  <si>
    <t>***516***</t>
  </si>
  <si>
    <t>ASOC.ONCO. CASTILLA LA MANCHA (ASOCAM)</t>
  </si>
  <si>
    <t>***331***</t>
  </si>
  <si>
    <t>ASTELLAS PHARMA S.A.</t>
  </si>
  <si>
    <t>***461***</t>
  </si>
  <si>
    <t>ASTRAZENECA FARMACÉUTICA SPAIN, S.A</t>
  </si>
  <si>
    <t>***002***</t>
  </si>
  <si>
    <t>BAYER HISPANIA S.L.</t>
  </si>
  <si>
    <t>***193***</t>
  </si>
  <si>
    <t>BRISTOL-MYERS SQUIBB S.A.U.</t>
  </si>
  <si>
    <t>***042***</t>
  </si>
  <si>
    <t>C.E.I.P. DR. ALFONSO SPÍNOLA</t>
  </si>
  <si>
    <t>***110***</t>
  </si>
  <si>
    <t>DANONE NUTRICIA, S.R.L.</t>
  </si>
  <si>
    <t>DIAGNÓSTICA LONGWOOD, S.L.</t>
  </si>
  <si>
    <t>***487***</t>
  </si>
  <si>
    <t>EISAI FARMACÉUTICA, S.A.</t>
  </si>
  <si>
    <t>***117***</t>
  </si>
  <si>
    <t>EVER Pharma Therapeutics Spain SL</t>
  </si>
  <si>
    <t>***723***</t>
  </si>
  <si>
    <t>FUNDACIÓN CANARIA DESTILERÍAS AREHUCAS</t>
  </si>
  <si>
    <t>***409***</t>
  </si>
  <si>
    <t>GILEAD SCIENCES S.L.U.</t>
  </si>
  <si>
    <t>***754***</t>
  </si>
  <si>
    <t>GLAXOSMITHKLINE S.A.</t>
  </si>
  <si>
    <t>***228***</t>
  </si>
  <si>
    <t>INCYTE BIOSCIENCES IBERIA S.L.</t>
  </si>
  <si>
    <t>***592***</t>
  </si>
  <si>
    <t>IPSEN PHARMA, S.A.</t>
  </si>
  <si>
    <t>***005***</t>
  </si>
  <si>
    <t>JANSSEN CILAG S.A. UNA COMPAÑÍA DE J. &amp; J.</t>
  </si>
  <si>
    <t>***925***</t>
  </si>
  <si>
    <t>LABORATORIOS SERVIER SL</t>
  </si>
  <si>
    <t>***184***</t>
  </si>
  <si>
    <t>LILLY S.A.U.</t>
  </si>
  <si>
    <t>***058***</t>
  </si>
  <si>
    <t>LUNDBECK ESPAÑA, S.A.U.</t>
  </si>
  <si>
    <t>***211***</t>
  </si>
  <si>
    <t>MENARINI STEMLINE ESPAÑA S.L.U.</t>
  </si>
  <si>
    <t>***419***</t>
  </si>
  <si>
    <t>MERCK SHARP &amp; DOHME DE ESPAÑA, S.A.</t>
  </si>
  <si>
    <t>MERCK, S.L.U.</t>
  </si>
  <si>
    <t>***843***</t>
  </si>
  <si>
    <t>NOVARTIS FARMACEUTICA, S.A.</t>
  </si>
  <si>
    <t>***011***</t>
  </si>
  <si>
    <t>NUTRIMED CLINICAL NUTRITION S.L.</t>
  </si>
  <si>
    <t>***141***</t>
  </si>
  <si>
    <t>ORION PHARMA, S.L.</t>
  </si>
  <si>
    <t>PARTICULARES VARIOS ANÓNIMOS</t>
  </si>
  <si>
    <t>PFIZER S.L.U</t>
  </si>
  <si>
    <t>***089***</t>
  </si>
  <si>
    <t>PHARMA MAR S.A.</t>
  </si>
  <si>
    <t>***267***</t>
  </si>
  <si>
    <t>PHARMA&amp; FARMACÉUTICA DE ESPAÑA, S.L.</t>
  </si>
  <si>
    <t>***449***</t>
  </si>
  <si>
    <t>PIERRE FABRE IBÉRICA SA</t>
  </si>
  <si>
    <t>***008***</t>
  </si>
  <si>
    <t>PROCARE HEALTH IBERIA S.L.</t>
  </si>
  <si>
    <t>***278***</t>
  </si>
  <si>
    <t>REDDY PHARMA IBERIA S.A.</t>
  </si>
  <si>
    <t>***702***</t>
  </si>
  <si>
    <t>REGENERON SPAIN S.L.</t>
  </si>
  <si>
    <t>***417***</t>
  </si>
  <si>
    <t>ROCHE FARMA, S.A.</t>
  </si>
  <si>
    <t>***023***</t>
  </si>
  <si>
    <t>SANOFI AVENTIS SA</t>
  </si>
  <si>
    <t>***163***</t>
  </si>
  <si>
    <t>SOCIEDAD ESPAÑOLA DE DIABETES</t>
  </si>
  <si>
    <t>***052***</t>
  </si>
  <si>
    <t>0.00 €</t>
  </si>
  <si>
    <t>SYSMEX ESPAÑA S.L.</t>
  </si>
  <si>
    <t>***928***</t>
  </si>
  <si>
    <t>TAKEDA FARMACÉUTICA ESPAÑA S.A.</t>
  </si>
  <si>
    <t>UCB PHARMA S.A.</t>
  </si>
  <si>
    <t>***338***</t>
  </si>
  <si>
    <t>VIAJES PACIFICO S.A.</t>
  </si>
  <si>
    <t>***644***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</si>
</sst>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€&quot;"/>
    <numFmt numFmtId="165" formatCode="[$-C0A]General"/>
    <numFmt numFmtId="166" formatCode="#,##0.00&quot; &quot;[$€-C0A];[Red]&quot;-&quot;#,##0.00&quot; &quot;[$€-C0A]"/>
  </numFmts>
  <fonts count="8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16">
    <xf numFmtId="0" fontId="0" fillId="0" borderId="0" xfId="0"/>
    <xf numFmtId="165" fontId="5" fillId="2" borderId="1" xfId="1" applyFont="1" applyFill="1" applyBorder="1" applyAlignment="1">
      <alignment horizontal="center" vertical="center" wrapText="1"/>
    </xf>
    <xf numFmtId="165" fontId="6" fillId="2" borderId="1" xfId="1" applyFont="1" applyFill="1" applyBorder="1" applyAlignment="1">
      <alignment wrapText="1"/>
    </xf>
    <xf numFmtId="165" fontId="7" fillId="0" borderId="1" xfId="1" applyFont="1" applyBorder="1" applyAlignment="1">
      <alignment wrapText="1"/>
    </xf>
    <xf numFmtId="165" fontId="1" fillId="0" borderId="0" xfId="1"/>
    <xf numFmtId="165" fontId="1" fillId="3" borderId="1" xfId="1" applyFont="1" applyFill="1" applyBorder="1" applyAlignment="1">
      <alignment wrapText="1"/>
    </xf>
    <xf numFmtId="165" fontId="1" fillId="3" borderId="1" xfId="1" applyFont="1" applyFill="1" applyBorder="1" applyAlignment="1">
      <alignment horizontal="center" wrapText="1"/>
    </xf>
    <xf numFmtId="164" fontId="1" fillId="3" borderId="1" xfId="1" applyNumberFormat="1" applyFont="1" applyFill="1" applyBorder="1" applyAlignment="1">
      <alignment horizontal="right" wrapText="1"/>
    </xf>
    <xf numFmtId="165" fontId="1" fillId="4" borderId="1" xfId="1" applyFont="1" applyFill="1" applyBorder="1" applyAlignment="1">
      <alignment wrapText="1"/>
    </xf>
    <xf numFmtId="165" fontId="1" fillId="4" borderId="1" xfId="1" applyFont="1" applyFill="1" applyBorder="1" applyAlignment="1">
      <alignment horizontal="center" wrapText="1"/>
    </xf>
    <xf numFmtId="164" fontId="1" fillId="4" borderId="1" xfId="1" applyNumberFormat="1" applyFont="1" applyFill="1" applyBorder="1" applyAlignment="1">
      <alignment horizontal="right" wrapText="1"/>
    </xf>
    <xf numFmtId="165" fontId="1" fillId="0" borderId="1" xfId="1" applyBorder="1"/>
    <xf numFmtId="164" fontId="1" fillId="0" borderId="0" xfId="1" applyNumberFormat="1"/>
    <xf numFmtId="165" fontId="4" fillId="2" borderId="1" xfId="1" applyFont="1" applyFill="1" applyBorder="1" applyAlignment="1">
      <alignment horizontal="center" vertical="center" wrapText="1"/>
    </xf>
    <xf numFmtId="165" fontId="5" fillId="2" borderId="1" xfId="1" applyFont="1" applyFill="1" applyBorder="1" applyAlignment="1">
      <alignment horizontal="center" wrapText="1"/>
    </xf>
    <xf numFmtId="165" fontId="5" fillId="2" borderId="2" xfId="1" applyFont="1" applyFill="1" applyBorder="1" applyAlignment="1">
      <alignment horizontal="center" vertical="center" wrapText="1"/>
    </xf>
  </cellXfs>
  <cellStyles count="6">
    <cellStyle name="Excel Built-in Normal" xfId="1"/>
    <cellStyle name="Heading" xfId="2"/>
    <cellStyle name="Heading1" xfId="3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2"/>
  <sheetViews>
    <sheetView tabSelected="1" workbookViewId="0">
      <selection sqref="A1:E1"/>
    </sheetView>
  </sheetViews>
  <sheetFormatPr baseColWidth="10" defaultRowHeight="14.1" x14ac:dyDescent="0.25"/>
  <cols>
    <col min="1" max="1" width="3" style="4" customWidth="1"/>
    <col min="2" max="2" width="41.5" style="4" customWidth="1"/>
    <col min="3" max="3" width="12.5" style="4" customWidth="1"/>
    <col min="4" max="5" width="9.875" style="4" customWidth="1"/>
    <col min="6" max="12" width="15.625" style="4" customWidth="1"/>
    <col min="13" max="1024" width="9.875" style="4" customWidth="1"/>
  </cols>
  <sheetData>
    <row r="1" spans="1:28" ht="36.75" customHeight="1" x14ac:dyDescent="0.25">
      <c r="A1" s="13" t="s">
        <v>0</v>
      </c>
      <c r="B1" s="13"/>
      <c r="C1" s="13"/>
      <c r="D1" s="13"/>
      <c r="E1" s="13"/>
      <c r="F1" s="1" t="s">
        <v>1</v>
      </c>
      <c r="G1" s="14" t="s">
        <v>2</v>
      </c>
      <c r="H1" s="14"/>
      <c r="I1" s="15" t="s">
        <v>3</v>
      </c>
      <c r="J1" s="15"/>
      <c r="K1" s="15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60" x14ac:dyDescent="0.25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" x14ac:dyDescent="0.25">
      <c r="A3" s="5">
        <v>1</v>
      </c>
      <c r="B3" s="5" t="s">
        <v>16</v>
      </c>
      <c r="C3" s="6" t="s">
        <v>17</v>
      </c>
      <c r="D3" s="6" t="s">
        <v>18</v>
      </c>
      <c r="E3" s="6" t="s">
        <v>19</v>
      </c>
      <c r="F3" s="7" t="s">
        <v>20</v>
      </c>
      <c r="G3" s="7">
        <v>1500</v>
      </c>
      <c r="H3" s="7">
        <v>500</v>
      </c>
      <c r="I3" s="7" t="s">
        <v>20</v>
      </c>
      <c r="J3" s="7" t="s">
        <v>20</v>
      </c>
      <c r="K3" s="7">
        <v>8000</v>
      </c>
      <c r="L3" s="7">
        <f t="shared" ref="L3:L50" si="0">SUM(F3:K3)</f>
        <v>10000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" x14ac:dyDescent="0.25">
      <c r="A4" s="8">
        <f t="shared" ref="A4:A50" si="1">A3+1</f>
        <v>2</v>
      </c>
      <c r="B4" s="8" t="s">
        <v>21</v>
      </c>
      <c r="C4" s="9" t="s">
        <v>17</v>
      </c>
      <c r="D4" s="9" t="s">
        <v>18</v>
      </c>
      <c r="E4" s="9" t="s">
        <v>22</v>
      </c>
      <c r="F4" s="10" t="s">
        <v>20</v>
      </c>
      <c r="G4" s="10">
        <v>1000</v>
      </c>
      <c r="H4" s="10" t="s">
        <v>20</v>
      </c>
      <c r="I4" s="10" t="s">
        <v>20</v>
      </c>
      <c r="J4" s="10" t="s">
        <v>20</v>
      </c>
      <c r="K4" s="10" t="s">
        <v>20</v>
      </c>
      <c r="L4" s="10">
        <f t="shared" si="0"/>
        <v>1000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15" x14ac:dyDescent="0.25">
      <c r="A5" s="5">
        <f t="shared" si="1"/>
        <v>3</v>
      </c>
      <c r="B5" s="5" t="s">
        <v>23</v>
      </c>
      <c r="C5" s="6" t="s">
        <v>24</v>
      </c>
      <c r="D5" s="6" t="s">
        <v>18</v>
      </c>
      <c r="E5" s="6" t="s">
        <v>25</v>
      </c>
      <c r="F5" s="7" t="s">
        <v>20</v>
      </c>
      <c r="G5" s="7">
        <v>2140</v>
      </c>
      <c r="H5" s="7" t="s">
        <v>20</v>
      </c>
      <c r="I5" s="7" t="s">
        <v>20</v>
      </c>
      <c r="J5" s="7" t="s">
        <v>20</v>
      </c>
      <c r="K5" s="7" t="s">
        <v>20</v>
      </c>
      <c r="L5" s="7">
        <f t="shared" si="0"/>
        <v>2140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" x14ac:dyDescent="0.25">
      <c r="A6" s="8">
        <f t="shared" si="1"/>
        <v>4</v>
      </c>
      <c r="B6" s="8" t="s">
        <v>26</v>
      </c>
      <c r="C6" s="9" t="s">
        <v>17</v>
      </c>
      <c r="D6" s="9" t="s">
        <v>18</v>
      </c>
      <c r="E6" s="9" t="s">
        <v>27</v>
      </c>
      <c r="F6" s="10" t="s">
        <v>20</v>
      </c>
      <c r="G6" s="10">
        <v>1000</v>
      </c>
      <c r="H6" s="10" t="s">
        <v>20</v>
      </c>
      <c r="I6" s="10" t="s">
        <v>20</v>
      </c>
      <c r="J6" s="10" t="s">
        <v>20</v>
      </c>
      <c r="K6" s="10" t="s">
        <v>20</v>
      </c>
      <c r="L6" s="10">
        <f t="shared" si="0"/>
        <v>1000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15" x14ac:dyDescent="0.25">
      <c r="A7" s="5">
        <f t="shared" si="1"/>
        <v>5</v>
      </c>
      <c r="B7" s="5" t="s">
        <v>28</v>
      </c>
      <c r="C7" s="6" t="s">
        <v>29</v>
      </c>
      <c r="D7" s="6" t="s">
        <v>18</v>
      </c>
      <c r="E7" s="6" t="s">
        <v>30</v>
      </c>
      <c r="F7" s="7" t="s">
        <v>20</v>
      </c>
      <c r="G7" s="7">
        <v>3000</v>
      </c>
      <c r="H7" s="7" t="s">
        <v>20</v>
      </c>
      <c r="I7" s="7" t="s">
        <v>20</v>
      </c>
      <c r="J7" s="7" t="s">
        <v>20</v>
      </c>
      <c r="K7" s="7" t="s">
        <v>20</v>
      </c>
      <c r="L7" s="7">
        <f t="shared" si="0"/>
        <v>3000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" x14ac:dyDescent="0.25">
      <c r="A8" s="8">
        <f t="shared" si="1"/>
        <v>6</v>
      </c>
      <c r="B8" s="8" t="s">
        <v>31</v>
      </c>
      <c r="C8" s="9" t="s">
        <v>17</v>
      </c>
      <c r="D8" s="9" t="s">
        <v>18</v>
      </c>
      <c r="E8" s="9" t="s">
        <v>32</v>
      </c>
      <c r="F8" s="10" t="s">
        <v>20</v>
      </c>
      <c r="G8" s="10">
        <v>1500</v>
      </c>
      <c r="H8" s="10" t="s">
        <v>20</v>
      </c>
      <c r="I8" s="10" t="s">
        <v>20</v>
      </c>
      <c r="J8" s="10" t="s">
        <v>20</v>
      </c>
      <c r="K8" s="10" t="s">
        <v>20</v>
      </c>
      <c r="L8" s="10">
        <f t="shared" si="0"/>
        <v>1500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15" x14ac:dyDescent="0.25">
      <c r="A9" s="5">
        <f t="shared" si="1"/>
        <v>7</v>
      </c>
      <c r="B9" s="5" t="s">
        <v>33</v>
      </c>
      <c r="C9" s="6" t="s">
        <v>34</v>
      </c>
      <c r="D9" s="6" t="s">
        <v>18</v>
      </c>
      <c r="E9" s="6" t="s">
        <v>35</v>
      </c>
      <c r="F9" s="7" t="s">
        <v>20</v>
      </c>
      <c r="G9" s="7">
        <v>4500</v>
      </c>
      <c r="H9" s="7" t="s">
        <v>20</v>
      </c>
      <c r="I9" s="7" t="s">
        <v>20</v>
      </c>
      <c r="J9" s="7" t="s">
        <v>20</v>
      </c>
      <c r="K9" s="7" t="s">
        <v>20</v>
      </c>
      <c r="L9" s="7">
        <f t="shared" si="0"/>
        <v>4500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" x14ac:dyDescent="0.25">
      <c r="A10" s="8">
        <f t="shared" si="1"/>
        <v>8</v>
      </c>
      <c r="B10" s="8" t="s">
        <v>36</v>
      </c>
      <c r="C10" s="9" t="s">
        <v>17</v>
      </c>
      <c r="D10" s="9" t="s">
        <v>18</v>
      </c>
      <c r="E10" s="9" t="s">
        <v>37</v>
      </c>
      <c r="F10" s="10" t="s">
        <v>20</v>
      </c>
      <c r="G10" s="10">
        <v>900</v>
      </c>
      <c r="H10" s="10" t="s">
        <v>20</v>
      </c>
      <c r="I10" s="10" t="s">
        <v>20</v>
      </c>
      <c r="J10" s="10" t="s">
        <v>20</v>
      </c>
      <c r="K10" s="10" t="s">
        <v>20</v>
      </c>
      <c r="L10" s="10">
        <f t="shared" si="0"/>
        <v>900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15" x14ac:dyDescent="0.25">
      <c r="A11" s="5">
        <f t="shared" si="1"/>
        <v>9</v>
      </c>
      <c r="B11" s="5" t="s">
        <v>38</v>
      </c>
      <c r="C11" s="6" t="s">
        <v>17</v>
      </c>
      <c r="D11" s="6" t="s">
        <v>18</v>
      </c>
      <c r="E11" s="6" t="s">
        <v>39</v>
      </c>
      <c r="F11" s="7" t="s">
        <v>20</v>
      </c>
      <c r="G11" s="7">
        <v>2389.52</v>
      </c>
      <c r="H11" s="7" t="s">
        <v>20</v>
      </c>
      <c r="I11" s="7" t="s">
        <v>20</v>
      </c>
      <c r="J11" s="7" t="s">
        <v>20</v>
      </c>
      <c r="K11" s="7" t="s">
        <v>20</v>
      </c>
      <c r="L11" s="7">
        <f t="shared" si="0"/>
        <v>2389.52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" x14ac:dyDescent="0.25">
      <c r="A12" s="8">
        <f t="shared" si="1"/>
        <v>10</v>
      </c>
      <c r="B12" s="8" t="s">
        <v>40</v>
      </c>
      <c r="C12" s="9" t="s">
        <v>17</v>
      </c>
      <c r="D12" s="9" t="s">
        <v>18</v>
      </c>
      <c r="E12" s="9" t="s">
        <v>41</v>
      </c>
      <c r="F12" s="10" t="s">
        <v>20</v>
      </c>
      <c r="G12" s="10">
        <v>6000</v>
      </c>
      <c r="H12" s="10" t="s">
        <v>20</v>
      </c>
      <c r="I12" s="10" t="s">
        <v>20</v>
      </c>
      <c r="J12" s="10" t="s">
        <v>20</v>
      </c>
      <c r="K12" s="10" t="s">
        <v>20</v>
      </c>
      <c r="L12" s="10">
        <f t="shared" si="0"/>
        <v>6000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15" x14ac:dyDescent="0.25">
      <c r="A13" s="5">
        <f t="shared" si="1"/>
        <v>11</v>
      </c>
      <c r="B13" s="5" t="s">
        <v>42</v>
      </c>
      <c r="C13" s="6" t="s">
        <v>17</v>
      </c>
      <c r="D13" s="6" t="s">
        <v>18</v>
      </c>
      <c r="E13" s="6" t="s">
        <v>43</v>
      </c>
      <c r="F13" s="7" t="s">
        <v>20</v>
      </c>
      <c r="G13" s="7">
        <v>150850</v>
      </c>
      <c r="H13" s="7">
        <v>34050</v>
      </c>
      <c r="I13" s="7" t="s">
        <v>20</v>
      </c>
      <c r="J13" s="7" t="s">
        <v>20</v>
      </c>
      <c r="K13" s="7" t="s">
        <v>20</v>
      </c>
      <c r="L13" s="7">
        <f t="shared" si="0"/>
        <v>184900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" x14ac:dyDescent="0.25">
      <c r="A14" s="8">
        <f t="shared" si="1"/>
        <v>12</v>
      </c>
      <c r="B14" s="8" t="s">
        <v>44</v>
      </c>
      <c r="C14" s="9" t="s">
        <v>34</v>
      </c>
      <c r="D14" s="9" t="s">
        <v>18</v>
      </c>
      <c r="E14" s="9" t="s">
        <v>45</v>
      </c>
      <c r="F14" s="10" t="s">
        <v>20</v>
      </c>
      <c r="G14" s="10">
        <v>2000</v>
      </c>
      <c r="H14" s="10" t="s">
        <v>20</v>
      </c>
      <c r="I14" s="10" t="s">
        <v>20</v>
      </c>
      <c r="J14" s="10" t="s">
        <v>20</v>
      </c>
      <c r="K14" s="10" t="s">
        <v>20</v>
      </c>
      <c r="L14" s="10">
        <f t="shared" si="0"/>
        <v>2000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ht="15" x14ac:dyDescent="0.25">
      <c r="A15" s="5">
        <f t="shared" si="1"/>
        <v>13</v>
      </c>
      <c r="B15" s="5" t="s">
        <v>46</v>
      </c>
      <c r="C15" s="6" t="s">
        <v>17</v>
      </c>
      <c r="D15" s="6" t="s">
        <v>18</v>
      </c>
      <c r="E15" s="6" t="s">
        <v>47</v>
      </c>
      <c r="F15" s="7" t="s">
        <v>20</v>
      </c>
      <c r="G15" s="7">
        <v>21500</v>
      </c>
      <c r="H15" s="7" t="s">
        <v>20</v>
      </c>
      <c r="I15" s="7" t="s">
        <v>20</v>
      </c>
      <c r="J15" s="7" t="s">
        <v>20</v>
      </c>
      <c r="K15" s="7" t="s">
        <v>20</v>
      </c>
      <c r="L15" s="7">
        <f t="shared" si="0"/>
        <v>21500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5" x14ac:dyDescent="0.25">
      <c r="A16" s="8">
        <f t="shared" si="1"/>
        <v>14</v>
      </c>
      <c r="B16" s="8" t="s">
        <v>48</v>
      </c>
      <c r="C16" s="9" t="s">
        <v>24</v>
      </c>
      <c r="D16" s="9" t="s">
        <v>18</v>
      </c>
      <c r="E16" s="9" t="s">
        <v>49</v>
      </c>
      <c r="F16" s="10">
        <v>8300</v>
      </c>
      <c r="G16" s="10" t="s">
        <v>20</v>
      </c>
      <c r="H16" s="10" t="s">
        <v>20</v>
      </c>
      <c r="I16" s="10" t="s">
        <v>20</v>
      </c>
      <c r="J16" s="10" t="s">
        <v>20</v>
      </c>
      <c r="K16" s="10" t="s">
        <v>20</v>
      </c>
      <c r="L16" s="10">
        <f t="shared" si="0"/>
        <v>8300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ht="15" x14ac:dyDescent="0.25">
      <c r="A17" s="5">
        <f t="shared" si="1"/>
        <v>15</v>
      </c>
      <c r="B17" s="5" t="s">
        <v>50</v>
      </c>
      <c r="C17" s="6" t="s">
        <v>17</v>
      </c>
      <c r="D17" s="6" t="s">
        <v>18</v>
      </c>
      <c r="E17" s="6" t="s">
        <v>27</v>
      </c>
      <c r="F17" s="7" t="s">
        <v>20</v>
      </c>
      <c r="G17" s="7">
        <v>3200</v>
      </c>
      <c r="H17" s="7" t="s">
        <v>20</v>
      </c>
      <c r="I17" s="7" t="s">
        <v>20</v>
      </c>
      <c r="J17" s="7" t="s">
        <v>20</v>
      </c>
      <c r="K17" s="7" t="s">
        <v>20</v>
      </c>
      <c r="L17" s="7">
        <f t="shared" si="0"/>
        <v>3200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5" x14ac:dyDescent="0.25">
      <c r="A18" s="8">
        <f t="shared" si="1"/>
        <v>16</v>
      </c>
      <c r="B18" s="8" t="s">
        <v>51</v>
      </c>
      <c r="C18" s="9" t="s">
        <v>29</v>
      </c>
      <c r="D18" s="9" t="s">
        <v>18</v>
      </c>
      <c r="E18" s="9" t="s">
        <v>52</v>
      </c>
      <c r="F18" s="10" t="s">
        <v>20</v>
      </c>
      <c r="G18" s="10">
        <v>5500</v>
      </c>
      <c r="H18" s="10" t="s">
        <v>20</v>
      </c>
      <c r="I18" s="10" t="s">
        <v>20</v>
      </c>
      <c r="J18" s="10" t="s">
        <v>20</v>
      </c>
      <c r="K18" s="10" t="s">
        <v>20</v>
      </c>
      <c r="L18" s="10">
        <f t="shared" si="0"/>
        <v>5500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ht="15" x14ac:dyDescent="0.25">
      <c r="A19" s="5">
        <f t="shared" si="1"/>
        <v>17</v>
      </c>
      <c r="B19" s="5" t="s">
        <v>53</v>
      </c>
      <c r="C19" s="6" t="s">
        <v>17</v>
      </c>
      <c r="D19" s="6" t="s">
        <v>18</v>
      </c>
      <c r="E19" s="6" t="s">
        <v>54</v>
      </c>
      <c r="F19" s="7" t="s">
        <v>20</v>
      </c>
      <c r="G19" s="7">
        <v>2000</v>
      </c>
      <c r="H19" s="7" t="s">
        <v>20</v>
      </c>
      <c r="I19" s="7" t="s">
        <v>20</v>
      </c>
      <c r="J19" s="7" t="s">
        <v>20</v>
      </c>
      <c r="K19" s="7" t="s">
        <v>20</v>
      </c>
      <c r="L19" s="7">
        <f t="shared" si="0"/>
        <v>2000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5" x14ac:dyDescent="0.25">
      <c r="A20" s="8">
        <f t="shared" si="1"/>
        <v>18</v>
      </c>
      <c r="B20" s="8" t="s">
        <v>55</v>
      </c>
      <c r="C20" s="9" t="s">
        <v>17</v>
      </c>
      <c r="D20" s="9" t="s">
        <v>18</v>
      </c>
      <c r="E20" s="9" t="s">
        <v>56</v>
      </c>
      <c r="F20" s="10"/>
      <c r="G20" s="10" t="s">
        <v>20</v>
      </c>
      <c r="H20" s="10">
        <v>2000</v>
      </c>
      <c r="I20" s="10" t="s">
        <v>20</v>
      </c>
      <c r="J20" s="10">
        <v>1000</v>
      </c>
      <c r="K20" s="10" t="s">
        <v>20</v>
      </c>
      <c r="L20" s="10">
        <f t="shared" si="0"/>
        <v>3000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ht="15" x14ac:dyDescent="0.25">
      <c r="A21" s="5">
        <f t="shared" si="1"/>
        <v>19</v>
      </c>
      <c r="B21" s="5" t="s">
        <v>57</v>
      </c>
      <c r="C21" s="6" t="s">
        <v>24</v>
      </c>
      <c r="D21" s="6" t="s">
        <v>18</v>
      </c>
      <c r="E21" s="6" t="s">
        <v>58</v>
      </c>
      <c r="F21" s="7" t="s">
        <v>20</v>
      </c>
      <c r="G21" s="7" t="s">
        <v>20</v>
      </c>
      <c r="H21" s="7" t="s">
        <v>20</v>
      </c>
      <c r="I21" s="7" t="s">
        <v>20</v>
      </c>
      <c r="J21" s="7" t="s">
        <v>20</v>
      </c>
      <c r="K21" s="7">
        <v>6000</v>
      </c>
      <c r="L21" s="7">
        <f t="shared" si="0"/>
        <v>6000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5" x14ac:dyDescent="0.25">
      <c r="A22" s="8">
        <f t="shared" si="1"/>
        <v>20</v>
      </c>
      <c r="B22" s="8" t="s">
        <v>59</v>
      </c>
      <c r="C22" s="9" t="s">
        <v>17</v>
      </c>
      <c r="D22" s="9" t="s">
        <v>18</v>
      </c>
      <c r="E22" s="9" t="s">
        <v>60</v>
      </c>
      <c r="F22" s="10" t="s">
        <v>20</v>
      </c>
      <c r="G22" s="10">
        <v>39000</v>
      </c>
      <c r="H22" s="10" t="s">
        <v>20</v>
      </c>
      <c r="I22" s="10" t="s">
        <v>20</v>
      </c>
      <c r="J22" s="10" t="s">
        <v>20</v>
      </c>
      <c r="K22" s="10" t="s">
        <v>20</v>
      </c>
      <c r="L22" s="10">
        <f t="shared" si="0"/>
        <v>39000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15" x14ac:dyDescent="0.25">
      <c r="A23" s="5">
        <f t="shared" si="1"/>
        <v>21</v>
      </c>
      <c r="B23" s="5" t="s">
        <v>61</v>
      </c>
      <c r="C23" s="6" t="s">
        <v>17</v>
      </c>
      <c r="D23" s="6" t="s">
        <v>18</v>
      </c>
      <c r="E23" s="6" t="s">
        <v>62</v>
      </c>
      <c r="F23" s="7" t="s">
        <v>20</v>
      </c>
      <c r="G23" s="7">
        <v>13000</v>
      </c>
      <c r="H23" s="7" t="s">
        <v>20</v>
      </c>
      <c r="I23" s="7" t="s">
        <v>20</v>
      </c>
      <c r="J23" s="7" t="s">
        <v>20</v>
      </c>
      <c r="K23" s="7" t="s">
        <v>20</v>
      </c>
      <c r="L23" s="7">
        <f t="shared" si="0"/>
        <v>13000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5" x14ac:dyDescent="0.25">
      <c r="A24" s="8">
        <f t="shared" si="1"/>
        <v>22</v>
      </c>
      <c r="B24" s="8" t="s">
        <v>63</v>
      </c>
      <c r="C24" s="9" t="s">
        <v>17</v>
      </c>
      <c r="D24" s="9" t="s">
        <v>18</v>
      </c>
      <c r="E24" s="9" t="s">
        <v>64</v>
      </c>
      <c r="F24" s="10" t="s">
        <v>20</v>
      </c>
      <c r="G24" s="10">
        <v>8420</v>
      </c>
      <c r="H24" s="10" t="s">
        <v>20</v>
      </c>
      <c r="I24" s="10" t="s">
        <v>20</v>
      </c>
      <c r="J24" s="10" t="s">
        <v>20</v>
      </c>
      <c r="K24" s="10" t="s">
        <v>20</v>
      </c>
      <c r="L24" s="10">
        <f t="shared" si="0"/>
        <v>8420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ht="15" x14ac:dyDescent="0.25">
      <c r="A25" s="5">
        <f t="shared" si="1"/>
        <v>23</v>
      </c>
      <c r="B25" s="5" t="s">
        <v>65</v>
      </c>
      <c r="C25" s="6" t="s">
        <v>34</v>
      </c>
      <c r="D25" s="6" t="s">
        <v>18</v>
      </c>
      <c r="E25" s="6" t="s">
        <v>66</v>
      </c>
      <c r="F25" s="7" t="s">
        <v>20</v>
      </c>
      <c r="G25" s="7">
        <v>10500</v>
      </c>
      <c r="H25" s="7" t="s">
        <v>20</v>
      </c>
      <c r="I25" s="7" t="s">
        <v>20</v>
      </c>
      <c r="J25" s="7" t="s">
        <v>20</v>
      </c>
      <c r="K25" s="7" t="s">
        <v>20</v>
      </c>
      <c r="L25" s="7">
        <f t="shared" si="0"/>
        <v>10500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5" x14ac:dyDescent="0.25">
      <c r="A26" s="8">
        <f t="shared" si="1"/>
        <v>24</v>
      </c>
      <c r="B26" s="8" t="s">
        <v>67</v>
      </c>
      <c r="C26" s="9" t="s">
        <v>17</v>
      </c>
      <c r="D26" s="9" t="s">
        <v>18</v>
      </c>
      <c r="E26" s="9" t="s">
        <v>68</v>
      </c>
      <c r="F26" s="10" t="s">
        <v>20</v>
      </c>
      <c r="G26" s="10">
        <v>3000</v>
      </c>
      <c r="H26" s="10" t="s">
        <v>20</v>
      </c>
      <c r="I26" s="10" t="s">
        <v>20</v>
      </c>
      <c r="J26" s="10" t="s">
        <v>20</v>
      </c>
      <c r="K26" s="10" t="s">
        <v>20</v>
      </c>
      <c r="L26" s="10">
        <f t="shared" si="0"/>
        <v>3000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ht="15" x14ac:dyDescent="0.25">
      <c r="A27" s="5">
        <f t="shared" si="1"/>
        <v>25</v>
      </c>
      <c r="B27" s="5" t="s">
        <v>69</v>
      </c>
      <c r="C27" s="6" t="s">
        <v>17</v>
      </c>
      <c r="D27" s="6" t="s">
        <v>18</v>
      </c>
      <c r="E27" s="6" t="s">
        <v>70</v>
      </c>
      <c r="F27" s="7" t="s">
        <v>20</v>
      </c>
      <c r="G27" s="7">
        <v>22500</v>
      </c>
      <c r="H27" s="7" t="s">
        <v>20</v>
      </c>
      <c r="I27" s="7" t="s">
        <v>20</v>
      </c>
      <c r="J27" s="7" t="s">
        <v>20</v>
      </c>
      <c r="K27" s="7" t="s">
        <v>20</v>
      </c>
      <c r="L27" s="7">
        <f t="shared" si="0"/>
        <v>22500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5" x14ac:dyDescent="0.25">
      <c r="A28" s="8">
        <f t="shared" si="1"/>
        <v>26</v>
      </c>
      <c r="B28" s="8" t="s">
        <v>71</v>
      </c>
      <c r="C28" s="9" t="s">
        <v>17</v>
      </c>
      <c r="D28" s="9" t="s">
        <v>18</v>
      </c>
      <c r="E28" s="9" t="s">
        <v>72</v>
      </c>
      <c r="F28" s="10" t="s">
        <v>20</v>
      </c>
      <c r="G28" s="10">
        <v>14000</v>
      </c>
      <c r="H28" s="10" t="s">
        <v>20</v>
      </c>
      <c r="I28" s="10" t="s">
        <v>20</v>
      </c>
      <c r="J28" s="10" t="s">
        <v>20</v>
      </c>
      <c r="K28" s="10" t="s">
        <v>20</v>
      </c>
      <c r="L28" s="10">
        <f t="shared" si="0"/>
        <v>14000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ht="15" x14ac:dyDescent="0.25">
      <c r="A29" s="5">
        <f t="shared" si="1"/>
        <v>27</v>
      </c>
      <c r="B29" s="5" t="s">
        <v>73</v>
      </c>
      <c r="C29" s="6" t="s">
        <v>34</v>
      </c>
      <c r="D29" s="6" t="s">
        <v>18</v>
      </c>
      <c r="E29" s="6" t="s">
        <v>74</v>
      </c>
      <c r="F29" s="7" t="s">
        <v>20</v>
      </c>
      <c r="G29" s="7" t="s">
        <v>20</v>
      </c>
      <c r="H29" s="7">
        <v>6000</v>
      </c>
      <c r="I29" s="7" t="s">
        <v>20</v>
      </c>
      <c r="J29" s="7" t="s">
        <v>20</v>
      </c>
      <c r="K29" s="7" t="s">
        <v>20</v>
      </c>
      <c r="L29" s="7">
        <f t="shared" si="0"/>
        <v>6000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5" x14ac:dyDescent="0.25">
      <c r="A30" s="8">
        <f t="shared" si="1"/>
        <v>28</v>
      </c>
      <c r="B30" s="8" t="s">
        <v>75</v>
      </c>
      <c r="C30" s="9" t="s">
        <v>34</v>
      </c>
      <c r="D30" s="9" t="s">
        <v>18</v>
      </c>
      <c r="E30" s="9" t="s">
        <v>76</v>
      </c>
      <c r="F30" s="10" t="s">
        <v>20</v>
      </c>
      <c r="G30" s="10">
        <v>2000</v>
      </c>
      <c r="H30" s="10" t="s">
        <v>20</v>
      </c>
      <c r="I30" s="10" t="s">
        <v>20</v>
      </c>
      <c r="J30" s="10" t="s">
        <v>20</v>
      </c>
      <c r="K30" s="10" t="s">
        <v>20</v>
      </c>
      <c r="L30" s="10">
        <f t="shared" si="0"/>
        <v>2000</v>
      </c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ht="15" x14ac:dyDescent="0.25">
      <c r="A31" s="5">
        <f t="shared" si="1"/>
        <v>29</v>
      </c>
      <c r="B31" s="5" t="s">
        <v>77</v>
      </c>
      <c r="C31" s="6" t="s">
        <v>17</v>
      </c>
      <c r="D31" s="6" t="s">
        <v>18</v>
      </c>
      <c r="E31" s="6" t="s">
        <v>74</v>
      </c>
      <c r="F31" s="7" t="s">
        <v>20</v>
      </c>
      <c r="G31" s="7">
        <v>72000</v>
      </c>
      <c r="H31" s="7" t="s">
        <v>20</v>
      </c>
      <c r="I31" s="7" t="s">
        <v>20</v>
      </c>
      <c r="J31" s="7" t="s">
        <v>20</v>
      </c>
      <c r="K31" s="7" t="s">
        <v>20</v>
      </c>
      <c r="L31" s="7">
        <f t="shared" si="0"/>
        <v>72000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5" x14ac:dyDescent="0.25">
      <c r="A32" s="8">
        <f t="shared" si="1"/>
        <v>30</v>
      </c>
      <c r="B32" s="8" t="s">
        <v>78</v>
      </c>
      <c r="C32" s="9" t="s">
        <v>17</v>
      </c>
      <c r="D32" s="9" t="s">
        <v>18</v>
      </c>
      <c r="E32" s="9" t="s">
        <v>79</v>
      </c>
      <c r="F32" s="10" t="s">
        <v>20</v>
      </c>
      <c r="G32" s="10">
        <v>15500</v>
      </c>
      <c r="H32" s="10" t="s">
        <v>20</v>
      </c>
      <c r="I32" s="10" t="s">
        <v>20</v>
      </c>
      <c r="J32" s="10" t="s">
        <v>20</v>
      </c>
      <c r="K32" s="10" t="s">
        <v>20</v>
      </c>
      <c r="L32" s="10">
        <f t="shared" si="0"/>
        <v>15500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ht="15" x14ac:dyDescent="0.25">
      <c r="A33" s="5">
        <f t="shared" si="1"/>
        <v>31</v>
      </c>
      <c r="B33" s="5" t="s">
        <v>80</v>
      </c>
      <c r="C33" s="6" t="s">
        <v>34</v>
      </c>
      <c r="D33" s="6" t="s">
        <v>18</v>
      </c>
      <c r="E33" s="6" t="s">
        <v>81</v>
      </c>
      <c r="F33" s="7" t="s">
        <v>20</v>
      </c>
      <c r="G33" s="7">
        <v>17000</v>
      </c>
      <c r="H33" s="7" t="s">
        <v>20</v>
      </c>
      <c r="I33" s="7" t="s">
        <v>20</v>
      </c>
      <c r="J33" s="7" t="s">
        <v>20</v>
      </c>
      <c r="K33" s="7" t="s">
        <v>20</v>
      </c>
      <c r="L33" s="7">
        <f t="shared" si="0"/>
        <v>17000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5" x14ac:dyDescent="0.25">
      <c r="A34" s="8">
        <f t="shared" si="1"/>
        <v>32</v>
      </c>
      <c r="B34" s="8" t="s">
        <v>82</v>
      </c>
      <c r="C34" s="9" t="s">
        <v>17</v>
      </c>
      <c r="D34" s="9" t="s">
        <v>18</v>
      </c>
      <c r="E34" s="9" t="s">
        <v>83</v>
      </c>
      <c r="F34" s="10" t="s">
        <v>20</v>
      </c>
      <c r="G34" s="10" t="s">
        <v>20</v>
      </c>
      <c r="H34" s="10" t="s">
        <v>20</v>
      </c>
      <c r="I34" s="10" t="s">
        <v>20</v>
      </c>
      <c r="J34" s="10">
        <v>4000</v>
      </c>
      <c r="K34" s="10" t="s">
        <v>20</v>
      </c>
      <c r="L34" s="10">
        <f t="shared" si="0"/>
        <v>4000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ht="15" x14ac:dyDescent="0.25">
      <c r="A35" s="5">
        <f t="shared" si="1"/>
        <v>33</v>
      </c>
      <c r="B35" s="5" t="s">
        <v>84</v>
      </c>
      <c r="C35" s="6" t="s">
        <v>17</v>
      </c>
      <c r="D35" s="6" t="s">
        <v>18</v>
      </c>
      <c r="E35" s="6" t="s">
        <v>35</v>
      </c>
      <c r="F35" s="7" t="s">
        <v>20</v>
      </c>
      <c r="G35" s="7">
        <v>1500</v>
      </c>
      <c r="H35" s="7" t="s">
        <v>20</v>
      </c>
      <c r="I35" s="7" t="s">
        <v>20</v>
      </c>
      <c r="J35" s="7" t="s">
        <v>20</v>
      </c>
      <c r="K35" s="7" t="s">
        <v>20</v>
      </c>
      <c r="L35" s="7">
        <f t="shared" si="0"/>
        <v>1500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5" x14ac:dyDescent="0.25">
      <c r="A36" s="8">
        <f t="shared" si="1"/>
        <v>34</v>
      </c>
      <c r="B36" s="8" t="s">
        <v>85</v>
      </c>
      <c r="C36" s="9" t="s">
        <v>20</v>
      </c>
      <c r="D36" s="9" t="s">
        <v>18</v>
      </c>
      <c r="E36" s="9" t="s">
        <v>20</v>
      </c>
      <c r="F36" s="10">
        <v>500</v>
      </c>
      <c r="G36" s="10" t="s">
        <v>20</v>
      </c>
      <c r="H36" s="10" t="s">
        <v>20</v>
      </c>
      <c r="I36" s="10" t="s">
        <v>20</v>
      </c>
      <c r="J36" s="10">
        <v>812</v>
      </c>
      <c r="K36" s="10" t="s">
        <v>20</v>
      </c>
      <c r="L36" s="10">
        <f t="shared" si="0"/>
        <v>1312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 ht="15" x14ac:dyDescent="0.25">
      <c r="A37" s="5">
        <f t="shared" si="1"/>
        <v>35</v>
      </c>
      <c r="B37" s="5" t="s">
        <v>86</v>
      </c>
      <c r="C37" s="6" t="s">
        <v>17</v>
      </c>
      <c r="D37" s="6" t="s">
        <v>18</v>
      </c>
      <c r="E37" s="6" t="s">
        <v>87</v>
      </c>
      <c r="F37" s="7" t="s">
        <v>20</v>
      </c>
      <c r="G37" s="7" t="s">
        <v>20</v>
      </c>
      <c r="H37" s="7">
        <v>8500</v>
      </c>
      <c r="I37" s="7" t="s">
        <v>20</v>
      </c>
      <c r="J37" s="7" t="s">
        <v>20</v>
      </c>
      <c r="K37" s="7" t="s">
        <v>20</v>
      </c>
      <c r="L37" s="7">
        <f t="shared" si="0"/>
        <v>8500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5" x14ac:dyDescent="0.25">
      <c r="A38" s="8">
        <f t="shared" si="1"/>
        <v>36</v>
      </c>
      <c r="B38" s="8" t="s">
        <v>88</v>
      </c>
      <c r="C38" s="9" t="s">
        <v>17</v>
      </c>
      <c r="D38" s="9" t="s">
        <v>18</v>
      </c>
      <c r="E38" s="9" t="s">
        <v>89</v>
      </c>
      <c r="F38" s="10" t="s">
        <v>20</v>
      </c>
      <c r="G38" s="10">
        <v>1000</v>
      </c>
      <c r="H38" s="10" t="s">
        <v>20</v>
      </c>
      <c r="I38" s="10" t="s">
        <v>20</v>
      </c>
      <c r="J38" s="10" t="s">
        <v>20</v>
      </c>
      <c r="K38" s="10" t="s">
        <v>20</v>
      </c>
      <c r="L38" s="10">
        <f t="shared" si="0"/>
        <v>1000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1:28" ht="15" x14ac:dyDescent="0.25">
      <c r="A39" s="5">
        <f t="shared" si="1"/>
        <v>37</v>
      </c>
      <c r="B39" s="5" t="s">
        <v>90</v>
      </c>
      <c r="C39" s="6" t="s">
        <v>17</v>
      </c>
      <c r="D39" s="6" t="s">
        <v>18</v>
      </c>
      <c r="E39" s="6" t="s">
        <v>91</v>
      </c>
      <c r="F39" s="7" t="s">
        <v>20</v>
      </c>
      <c r="G39" s="7">
        <v>7000</v>
      </c>
      <c r="H39" s="7" t="s">
        <v>20</v>
      </c>
      <c r="I39" s="7" t="s">
        <v>20</v>
      </c>
      <c r="J39" s="7" t="s">
        <v>20</v>
      </c>
      <c r="K39" s="7" t="s">
        <v>20</v>
      </c>
      <c r="L39" s="7">
        <f t="shared" si="0"/>
        <v>7000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5" x14ac:dyDescent="0.25">
      <c r="A40" s="8">
        <f t="shared" si="1"/>
        <v>38</v>
      </c>
      <c r="B40" s="8" t="s">
        <v>92</v>
      </c>
      <c r="C40" s="9" t="s">
        <v>34</v>
      </c>
      <c r="D40" s="9" t="s">
        <v>18</v>
      </c>
      <c r="E40" s="9" t="s">
        <v>93</v>
      </c>
      <c r="F40" s="10" t="s">
        <v>20</v>
      </c>
      <c r="G40" s="10">
        <v>1000</v>
      </c>
      <c r="H40" s="10" t="s">
        <v>20</v>
      </c>
      <c r="I40" s="10" t="s">
        <v>20</v>
      </c>
      <c r="J40" s="10" t="s">
        <v>20</v>
      </c>
      <c r="K40" s="10" t="s">
        <v>20</v>
      </c>
      <c r="L40" s="10">
        <f t="shared" si="0"/>
        <v>1000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spans="1:28" ht="15" x14ac:dyDescent="0.25">
      <c r="A41" s="5">
        <f t="shared" si="1"/>
        <v>39</v>
      </c>
      <c r="B41" s="5" t="s">
        <v>94</v>
      </c>
      <c r="C41" s="6" t="s">
        <v>34</v>
      </c>
      <c r="D41" s="6" t="s">
        <v>18</v>
      </c>
      <c r="E41" s="6" t="s">
        <v>95</v>
      </c>
      <c r="F41" s="7" t="s">
        <v>20</v>
      </c>
      <c r="G41" s="7">
        <v>300</v>
      </c>
      <c r="H41" s="7" t="s">
        <v>20</v>
      </c>
      <c r="I41" s="7" t="s">
        <v>20</v>
      </c>
      <c r="J41" s="7">
        <v>750</v>
      </c>
      <c r="K41" s="7" t="s">
        <v>20</v>
      </c>
      <c r="L41" s="7">
        <f t="shared" si="0"/>
        <v>1050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5" x14ac:dyDescent="0.25">
      <c r="A42" s="8">
        <f t="shared" si="1"/>
        <v>40</v>
      </c>
      <c r="B42" s="8" t="s">
        <v>96</v>
      </c>
      <c r="C42" s="9" t="s">
        <v>34</v>
      </c>
      <c r="D42" s="9" t="s">
        <v>18</v>
      </c>
      <c r="E42" s="9" t="s">
        <v>97</v>
      </c>
      <c r="F42" s="10" t="s">
        <v>20</v>
      </c>
      <c r="G42" s="10">
        <v>3000</v>
      </c>
      <c r="H42" s="10" t="s">
        <v>20</v>
      </c>
      <c r="I42" s="10" t="s">
        <v>20</v>
      </c>
      <c r="J42" s="10" t="s">
        <v>20</v>
      </c>
      <c r="K42" s="10" t="s">
        <v>20</v>
      </c>
      <c r="L42" s="10">
        <f t="shared" si="0"/>
        <v>3000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ht="15" x14ac:dyDescent="0.25">
      <c r="A43" s="5">
        <f t="shared" si="1"/>
        <v>41</v>
      </c>
      <c r="B43" s="5" t="s">
        <v>98</v>
      </c>
      <c r="C43" s="6" t="s">
        <v>17</v>
      </c>
      <c r="D43" s="6" t="s">
        <v>18</v>
      </c>
      <c r="E43" s="6" t="s">
        <v>99</v>
      </c>
      <c r="F43" s="7" t="s">
        <v>20</v>
      </c>
      <c r="G43" s="7">
        <v>8000</v>
      </c>
      <c r="H43" s="7" t="s">
        <v>20</v>
      </c>
      <c r="I43" s="7" t="s">
        <v>20</v>
      </c>
      <c r="J43" s="7" t="s">
        <v>20</v>
      </c>
      <c r="K43" s="7" t="s">
        <v>20</v>
      </c>
      <c r="L43" s="7">
        <f t="shared" si="0"/>
        <v>8000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5" x14ac:dyDescent="0.25">
      <c r="A44" s="8">
        <f t="shared" si="1"/>
        <v>42</v>
      </c>
      <c r="B44" s="8" t="s">
        <v>100</v>
      </c>
      <c r="C44" s="9" t="s">
        <v>17</v>
      </c>
      <c r="D44" s="9" t="s">
        <v>18</v>
      </c>
      <c r="E44" s="9" t="s">
        <v>101</v>
      </c>
      <c r="F44" s="10" t="s">
        <v>20</v>
      </c>
      <c r="G44" s="10">
        <v>19000</v>
      </c>
      <c r="H44" s="10" t="s">
        <v>20</v>
      </c>
      <c r="I44" s="10">
        <v>-7000</v>
      </c>
      <c r="J44" s="10"/>
      <c r="K44" s="10" t="s">
        <v>20</v>
      </c>
      <c r="L44" s="10">
        <f t="shared" si="0"/>
        <v>12000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1:28" ht="15" x14ac:dyDescent="0.25">
      <c r="A45" s="5">
        <f t="shared" si="1"/>
        <v>43</v>
      </c>
      <c r="B45" s="5" t="s">
        <v>102</v>
      </c>
      <c r="C45" s="6" t="s">
        <v>34</v>
      </c>
      <c r="D45" s="6" t="s">
        <v>18</v>
      </c>
      <c r="E45" s="6" t="s">
        <v>103</v>
      </c>
      <c r="F45" s="7" t="s">
        <v>20</v>
      </c>
      <c r="G45" s="7">
        <v>6000</v>
      </c>
      <c r="H45" s="7" t="s">
        <v>20</v>
      </c>
      <c r="I45" s="7" t="s">
        <v>20</v>
      </c>
      <c r="J45" s="7" t="s">
        <v>20</v>
      </c>
      <c r="K45" s="7" t="s">
        <v>20</v>
      </c>
      <c r="L45" s="7">
        <f t="shared" si="0"/>
        <v>6000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5" x14ac:dyDescent="0.25">
      <c r="A46" s="8">
        <f t="shared" si="1"/>
        <v>44</v>
      </c>
      <c r="B46" s="8" t="s">
        <v>104</v>
      </c>
      <c r="C46" s="9" t="s">
        <v>17</v>
      </c>
      <c r="D46" s="9" t="s">
        <v>18</v>
      </c>
      <c r="E46" s="9" t="s">
        <v>105</v>
      </c>
      <c r="F46" s="10" t="s">
        <v>20</v>
      </c>
      <c r="G46" s="10" t="s">
        <v>106</v>
      </c>
      <c r="H46" s="10" t="s">
        <v>20</v>
      </c>
      <c r="I46" s="10" t="s">
        <v>20</v>
      </c>
      <c r="J46" s="10" t="s">
        <v>20</v>
      </c>
      <c r="K46" s="10">
        <v>10000</v>
      </c>
      <c r="L46" s="10">
        <f t="shared" si="0"/>
        <v>10000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1:28" ht="15" x14ac:dyDescent="0.25">
      <c r="A47" s="5">
        <f t="shared" si="1"/>
        <v>45</v>
      </c>
      <c r="B47" s="5" t="s">
        <v>107</v>
      </c>
      <c r="C47" s="6" t="s">
        <v>34</v>
      </c>
      <c r="D47" s="6" t="s">
        <v>18</v>
      </c>
      <c r="E47" s="6" t="s">
        <v>108</v>
      </c>
      <c r="F47" s="7" t="s">
        <v>20</v>
      </c>
      <c r="G47" s="7">
        <v>2000</v>
      </c>
      <c r="H47" s="7" t="s">
        <v>20</v>
      </c>
      <c r="I47" s="7" t="s">
        <v>20</v>
      </c>
      <c r="J47" s="7" t="s">
        <v>20</v>
      </c>
      <c r="K47" s="7" t="s">
        <v>20</v>
      </c>
      <c r="L47" s="7">
        <f t="shared" si="0"/>
        <v>2000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5" x14ac:dyDescent="0.25">
      <c r="A48" s="8">
        <f t="shared" si="1"/>
        <v>46</v>
      </c>
      <c r="B48" s="8" t="s">
        <v>109</v>
      </c>
      <c r="C48" s="9" t="s">
        <v>17</v>
      </c>
      <c r="D48" s="9" t="s">
        <v>18</v>
      </c>
      <c r="E48" s="9" t="s">
        <v>79</v>
      </c>
      <c r="F48" s="10" t="s">
        <v>20</v>
      </c>
      <c r="G48" s="10">
        <v>16500</v>
      </c>
      <c r="H48" s="10" t="s">
        <v>20</v>
      </c>
      <c r="I48" s="10" t="s">
        <v>20</v>
      </c>
      <c r="J48" s="10" t="s">
        <v>20</v>
      </c>
      <c r="K48" s="10" t="s">
        <v>20</v>
      </c>
      <c r="L48" s="10">
        <f t="shared" si="0"/>
        <v>16500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1:28" ht="15" x14ac:dyDescent="0.25">
      <c r="A49" s="5">
        <f t="shared" si="1"/>
        <v>47</v>
      </c>
      <c r="B49" s="5" t="s">
        <v>110</v>
      </c>
      <c r="C49" s="6" t="s">
        <v>17</v>
      </c>
      <c r="D49" s="6" t="s">
        <v>18</v>
      </c>
      <c r="E49" s="6" t="s">
        <v>111</v>
      </c>
      <c r="F49" s="7" t="s">
        <v>20</v>
      </c>
      <c r="G49" s="7">
        <v>7200</v>
      </c>
      <c r="H49" s="7" t="s">
        <v>20</v>
      </c>
      <c r="I49" s="7" t="s">
        <v>20</v>
      </c>
      <c r="J49" s="7" t="s">
        <v>20</v>
      </c>
      <c r="K49" s="7" t="s">
        <v>20</v>
      </c>
      <c r="L49" s="7">
        <f t="shared" si="0"/>
        <v>7200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5" x14ac:dyDescent="0.25">
      <c r="A50" s="8">
        <f t="shared" si="1"/>
        <v>48</v>
      </c>
      <c r="B50" s="8" t="s">
        <v>112</v>
      </c>
      <c r="C50" s="9" t="s">
        <v>17</v>
      </c>
      <c r="D50" s="9" t="s">
        <v>18</v>
      </c>
      <c r="E50" s="9" t="s">
        <v>113</v>
      </c>
      <c r="F50" s="10" t="s">
        <v>20</v>
      </c>
      <c r="G50" s="10">
        <v>5000</v>
      </c>
      <c r="H50" s="10" t="s">
        <v>20</v>
      </c>
      <c r="I50" s="10" t="s">
        <v>20</v>
      </c>
      <c r="J50" s="10" t="s">
        <v>20</v>
      </c>
      <c r="K50" s="10" t="s">
        <v>20</v>
      </c>
      <c r="L50" s="10">
        <f t="shared" si="0"/>
        <v>5000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2" spans="1:28" ht="15" x14ac:dyDescent="0.25">
      <c r="L52" s="12"/>
    </row>
  </sheetData>
  <mergeCells count="3">
    <mergeCell ref="A1:E1"/>
    <mergeCell ref="G1:H1"/>
    <mergeCell ref="I1:K1"/>
  </mergeCells>
  <pageMargins left="0.70000000000000007" right="0.70000000000000007" top="1.1437007874015745" bottom="1.1437007874015745" header="0.74999999999999989" footer="0.7499999999999998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2026-04-24T09:20:31Z</dcterms:created>
  <dcterms:modified xsi:type="dcterms:W3CDTF">2026-04-24T09:20:31Z</dcterms:modified>
</cp:coreProperties>
</file>